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856" windowWidth="15480" windowHeight="5892" tabRatio="597" activeTab="0"/>
  </bookViews>
  <sheets>
    <sheet name="Table LAND 3-11" sheetId="1" r:id="rId1"/>
  </sheets>
  <externalReferences>
    <externalReference r:id="rId4"/>
  </externalReferences>
  <definedNames>
    <definedName name="_xlnm.Print_Area" localSheetId="0">'Table LAND 3-11'!$A$1:$AA$32</definedName>
  </definedNames>
  <calcPr fullCalcOnLoad="1"/>
</workbook>
</file>

<file path=xl/sharedStrings.xml><?xml version="1.0" encoding="utf-8"?>
<sst xmlns="http://schemas.openxmlformats.org/spreadsheetml/2006/main" count="47" uniqueCount="44">
  <si>
    <t>Ralston Afterbay</t>
  </si>
  <si>
    <t>Lewis Campground</t>
  </si>
  <si>
    <t>Ralston Powerhouse</t>
  </si>
  <si>
    <t>Near Ralston Powerhouse</t>
  </si>
  <si>
    <t>Ahart Campground</t>
  </si>
  <si>
    <t>Coyote Campground</t>
  </si>
  <si>
    <t>French Meadows Boat Ramp</t>
  </si>
  <si>
    <t>Hell Hole Boat Ramp</t>
  </si>
  <si>
    <t>Hell Hole Campground</t>
  </si>
  <si>
    <t>Hell Hole Dam</t>
  </si>
  <si>
    <t>Middle Meadows Group Campground</t>
  </si>
  <si>
    <t>French Meadows Dam</t>
  </si>
  <si>
    <t>French Meadows Reservoir Area</t>
  </si>
  <si>
    <t>French Meadows Campground</t>
  </si>
  <si>
    <t>French Meadows Reservoir</t>
  </si>
  <si>
    <t>El Dorado County Sheriff's Department</t>
  </si>
  <si>
    <t>Placer County Sheriff's Department</t>
  </si>
  <si>
    <t>USDA-FS Tahoe National Forest</t>
  </si>
  <si>
    <t>Total</t>
  </si>
  <si>
    <t>Year</t>
  </si>
  <si>
    <t>Fire</t>
  </si>
  <si>
    <t>Law Enforcement</t>
  </si>
  <si>
    <t>Public/ Agency Assistance/ Service</t>
  </si>
  <si>
    <t>Engineering</t>
  </si>
  <si>
    <t>Long Canyon Area</t>
  </si>
  <si>
    <t>Middle Fork Interbay Area</t>
  </si>
  <si>
    <r>
      <t>Incident Location</t>
    </r>
    <r>
      <rPr>
        <b/>
        <vertAlign val="superscript"/>
        <sz val="10"/>
        <rFont val="Arial"/>
        <family val="2"/>
      </rPr>
      <t>1</t>
    </r>
  </si>
  <si>
    <t>Foresthill Fire Protection District</t>
  </si>
  <si>
    <t>Big Meadows Campground</t>
  </si>
  <si>
    <t>Duncan Creek Area</t>
  </si>
  <si>
    <r>
      <t>Agency</t>
    </r>
    <r>
      <rPr>
        <b/>
        <vertAlign val="superscript"/>
        <sz val="10"/>
        <rFont val="Arial"/>
        <family val="2"/>
      </rPr>
      <t>2</t>
    </r>
  </si>
  <si>
    <t>Table LAND 3-11.  Summary of Emergency Incident Responses to MFP Facilities by Location and Incident Type.</t>
  </si>
  <si>
    <r>
      <t>2</t>
    </r>
    <r>
      <rPr>
        <sz val="8"/>
        <rFont val="Arial"/>
        <family val="2"/>
      </rPr>
      <t xml:space="preserve">California State Parks is not a primary responder to emergency incidents and the data do not reflect mutual aid that they may have provided. </t>
    </r>
  </si>
  <si>
    <t>McGuire Picnic Area/Poppy Campground</t>
  </si>
  <si>
    <r>
      <t>USDA-FS Eldorado National Forest</t>
    </r>
    <r>
      <rPr>
        <b/>
        <vertAlign val="superscript"/>
        <sz val="10"/>
        <rFont val="Arial"/>
        <family val="2"/>
      </rPr>
      <t>5</t>
    </r>
  </si>
  <si>
    <r>
      <t>Grass Valley CAL FIRE</t>
    </r>
    <r>
      <rPr>
        <b/>
        <vertAlign val="superscript"/>
        <sz val="10"/>
        <rFont val="Arial"/>
        <family val="2"/>
      </rPr>
      <t>3</t>
    </r>
  </si>
  <si>
    <r>
      <t>Camino CAL FIRE</t>
    </r>
    <r>
      <rPr>
        <b/>
        <vertAlign val="superscript"/>
        <sz val="10"/>
        <rFont val="Arial"/>
        <family val="2"/>
      </rPr>
      <t>4</t>
    </r>
  </si>
  <si>
    <t>Ralston Afterbay Area</t>
  </si>
  <si>
    <t>Hell Hole Reservoir Area</t>
  </si>
  <si>
    <t>Ralston Picnic Area</t>
  </si>
  <si>
    <r>
      <t>3</t>
    </r>
    <r>
      <rPr>
        <sz val="8"/>
        <rFont val="Arial"/>
        <family val="2"/>
      </rPr>
      <t xml:space="preserve">The Grass Valley CAL FIRE data set included responses by CAL FIRE, Auburn City Fire, Foresthill Fire Protection District, and Placer County Fire.  None of these agencies responded to incidents that occurred at MFP facilities. </t>
    </r>
  </si>
  <si>
    <r>
      <t>4</t>
    </r>
    <r>
      <rPr>
        <sz val="8"/>
        <rFont val="Arial"/>
        <family val="2"/>
      </rPr>
      <t xml:space="preserve">A subset of the data provided by the Camino CAL FIRE was identical to the dataset provided by the USDA-FS Eldorado National Forest.  These data are included in the data summary for the USDA-FS Eldorado National Forest only. </t>
    </r>
  </si>
  <si>
    <r>
      <t>5</t>
    </r>
    <r>
      <rPr>
        <sz val="8"/>
        <rFont val="Arial"/>
        <family val="2"/>
      </rPr>
      <t xml:space="preserve">This emergency response dataset is identical to a subset of the data provided by the Camino CAL FIRE.  These data are reported here. </t>
    </r>
  </si>
  <si>
    <r>
      <t>1</t>
    </r>
    <r>
      <rPr>
        <sz val="8"/>
        <rFont val="Arial"/>
        <family val="2"/>
      </rPr>
      <t xml:space="preserve">Blank boxes indicate that no emergency response incidents were reported.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</si>
</sst>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0"/>
      <name val="Arial"/>
      <family val="2"/>
    </font>
    <font>
      <sz val="8"/>
      <name val="Arial"/>
      <family val="0"/>
    </font>
    <font>
      <b/>
      <vertAlign val="superscript"/>
      <sz val="10"/>
      <name val="Arial"/>
      <family val="2"/>
    </font>
    <font>
      <vertAlign val="superscript"/>
      <sz val="8"/>
      <name val="Arial"/>
      <family val="2"/>
    </font>
    <font>
      <b/>
      <sz val="8"/>
      <name val="Arial"/>
      <family val="2"/>
    </font>
    <font>
      <b/>
      <sz val="12"/>
      <name val="Arial"/>
      <family val="2"/>
    </font>
  </fonts>
  <fills count="3">
    <fill>
      <patternFill/>
    </fill>
    <fill>
      <patternFill patternType="gray125"/>
    </fill>
    <fill>
      <patternFill patternType="solid">
        <fgColor indexed="22"/>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Alignment="1">
      <alignment wrapText="1"/>
    </xf>
    <xf numFmtId="0" fontId="0" fillId="0" borderId="0" xfId="0" applyAlignment="1">
      <alignment horizontal="center"/>
    </xf>
    <xf numFmtId="0" fontId="5" fillId="0" borderId="1" xfId="0" applyFont="1" applyBorder="1" applyAlignment="1">
      <alignment horizontal="center" textRotation="90" wrapText="1"/>
    </xf>
    <xf numFmtId="0" fontId="4" fillId="0" borderId="0" xfId="0" applyFont="1" applyAlignment="1">
      <alignment/>
    </xf>
    <xf numFmtId="0" fontId="1" fillId="0" borderId="1" xfId="0" applyFont="1" applyBorder="1" applyAlignment="1">
      <alignment/>
    </xf>
    <xf numFmtId="0" fontId="5" fillId="0" borderId="2" xfId="0" applyFont="1" applyBorder="1" applyAlignment="1">
      <alignment horizontal="center" textRotation="90"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1" fillId="0" borderId="4" xfId="0" applyFont="1" applyBorder="1" applyAlignment="1">
      <alignment vertical="center" wrapText="1"/>
    </xf>
    <xf numFmtId="0" fontId="0" fillId="0" borderId="0" xfId="0" applyFont="1" applyAlignment="1">
      <alignment/>
    </xf>
    <xf numFmtId="0" fontId="0" fillId="0" borderId="1" xfId="0" applyFont="1" applyBorder="1" applyAlignment="1">
      <alignment horizontal="center"/>
    </xf>
    <xf numFmtId="0" fontId="0" fillId="0" borderId="1" xfId="0" applyFont="1" applyFill="1" applyBorder="1" applyAlignment="1">
      <alignment horizontal="center"/>
    </xf>
    <xf numFmtId="0" fontId="0" fillId="2" borderId="1" xfId="0" applyFont="1" applyFill="1" applyBorder="1" applyAlignment="1">
      <alignment horizontal="center"/>
    </xf>
    <xf numFmtId="1" fontId="1" fillId="2" borderId="1" xfId="0" applyNumberFormat="1" applyFont="1" applyFill="1" applyBorder="1" applyAlignment="1">
      <alignment horizontal="center"/>
    </xf>
    <xf numFmtId="0" fontId="1" fillId="2" borderId="1" xfId="0" applyFont="1" applyFill="1" applyBorder="1" applyAlignment="1">
      <alignment horizontal="center"/>
    </xf>
    <xf numFmtId="0" fontId="1" fillId="0" borderId="2" xfId="0" applyFont="1" applyBorder="1" applyAlignment="1">
      <alignment vertical="center"/>
    </xf>
    <xf numFmtId="0" fontId="1" fillId="0" borderId="5" xfId="0" applyFont="1" applyBorder="1" applyAlignment="1">
      <alignment vertical="center"/>
    </xf>
    <xf numFmtId="0" fontId="1" fillId="2" borderId="1" xfId="0" applyFont="1" applyFill="1" applyBorder="1" applyAlignment="1">
      <alignment/>
    </xf>
    <xf numFmtId="0" fontId="0" fillId="0" borderId="1" xfId="0" applyFont="1" applyBorder="1" applyAlignment="1">
      <alignment/>
    </xf>
    <xf numFmtId="0" fontId="5"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0" fillId="2" borderId="3" xfId="0" applyFont="1" applyFill="1" applyBorder="1" applyAlignment="1">
      <alignment/>
    </xf>
    <xf numFmtId="0" fontId="0" fillId="2" borderId="6" xfId="0" applyFont="1" applyFill="1" applyBorder="1" applyAlignment="1">
      <alignment/>
    </xf>
    <xf numFmtId="0" fontId="0" fillId="0" borderId="6" xfId="0" applyFont="1" applyBorder="1" applyAlignment="1">
      <alignment/>
    </xf>
    <xf numFmtId="0" fontId="1"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4" fillId="0" borderId="0" xfId="0" applyFont="1" applyAlignment="1">
      <alignment horizontal="left" wrapText="1"/>
    </xf>
    <xf numFmtId="0" fontId="6" fillId="0" borderId="0" xfId="0" applyFont="1" applyAlignment="1">
      <alignment horizontal="left" vertical="center" wrapText="1"/>
    </xf>
    <xf numFmtId="0" fontId="0" fillId="0" borderId="6" xfId="0" applyFont="1" applyBorder="1" applyAlignment="1">
      <alignment horizontal="center" vertical="center" wrapText="1"/>
    </xf>
    <xf numFmtId="0" fontId="0" fillId="0" borderId="4" xfId="0" applyFont="1" applyBorder="1" applyAlignment="1">
      <alignment horizontal="center" vertical="center" wrapText="1"/>
    </xf>
    <xf numFmtId="0" fontId="5" fillId="0" borderId="1" xfId="0" applyFont="1" applyBorder="1" applyAlignment="1">
      <alignment horizontal="center" textRotation="90" wrapText="1"/>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0" fillId="0" borderId="5" xfId="0" applyFont="1" applyBorder="1" applyAlignment="1">
      <alignment horizontal="center" vertical="center"/>
    </xf>
    <xf numFmtId="0" fontId="5" fillId="2" borderId="1" xfId="0" applyFont="1" applyFill="1" applyBorder="1" applyAlignment="1">
      <alignment horizontal="center" textRotation="90"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ac1\staff\DOCUME~1\Preuss\LOCALS~1\Temp\notes6030C8\Forest%20Hill%20Fire%20Department%20Data%20filter%201_krs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Tables"/>
      <sheetName val="2006-2007 Middle Fork-Andy data"/>
      <sheetName val="Summary Table 2"/>
      <sheetName val="Summary Table 3"/>
      <sheetName val="Summary Table 1"/>
    </sheetNames>
    <sheetDataSet>
      <sheetData sheetId="2">
        <row r="6">
          <cell r="M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2"/>
  <sheetViews>
    <sheetView tabSelected="1" view="pageBreakPreview" zoomScaleSheetLayoutView="100" workbookViewId="0" topLeftCell="A1">
      <pane ySplit="5" topLeftCell="BM18" activePane="bottomLeft" state="frozen"/>
      <selection pane="topLeft" activeCell="A1" sqref="A1:IV1"/>
      <selection pane="bottomLeft" activeCell="F31" sqref="F31"/>
    </sheetView>
  </sheetViews>
  <sheetFormatPr defaultColWidth="9.140625" defaultRowHeight="12.75"/>
  <cols>
    <col min="1" max="1" width="36.00390625" style="0" customWidth="1"/>
    <col min="2" max="2" width="6.00390625" style="0" customWidth="1"/>
    <col min="3" max="3" width="4.57421875" style="0" customWidth="1"/>
    <col min="4" max="4" width="4.28125" style="0" customWidth="1"/>
    <col min="5" max="5" width="4.421875" style="0" customWidth="1"/>
    <col min="6" max="6" width="4.7109375" style="0" customWidth="1"/>
    <col min="7" max="7" width="6.28125" style="0" customWidth="1"/>
    <col min="8" max="14" width="4.8515625" style="0" customWidth="1"/>
    <col min="15" max="15" width="8.140625" style="0" customWidth="1"/>
    <col min="16" max="16" width="8.421875" style="0" customWidth="1"/>
    <col min="17" max="17" width="12.00390625" style="0" customWidth="1"/>
    <col min="18" max="18" width="3.57421875" style="0" customWidth="1"/>
    <col min="19" max="19" width="5.140625" style="0" customWidth="1"/>
    <col min="20" max="20" width="3.57421875" style="0" customWidth="1"/>
    <col min="21" max="21" width="4.28125" style="0" customWidth="1"/>
    <col min="22" max="22" width="5.00390625" style="0" customWidth="1"/>
    <col min="23" max="23" width="4.57421875" style="0" customWidth="1"/>
    <col min="24" max="24" width="5.140625" style="0" customWidth="1"/>
    <col min="25" max="25" width="5.57421875" style="0" customWidth="1"/>
    <col min="26" max="26" width="4.28125" style="0" customWidth="1"/>
    <col min="27" max="27" width="4.57421875" style="0" customWidth="1"/>
  </cols>
  <sheetData>
    <row r="1" spans="1:27" ht="25.5" customHeight="1">
      <c r="A1" s="31" t="s">
        <v>31</v>
      </c>
      <c r="B1" s="31"/>
      <c r="C1" s="31"/>
      <c r="D1" s="31"/>
      <c r="E1" s="31"/>
      <c r="F1" s="31"/>
      <c r="G1" s="31"/>
      <c r="H1" s="31"/>
      <c r="I1" s="31"/>
      <c r="J1" s="31"/>
      <c r="K1" s="31"/>
      <c r="L1" s="31"/>
      <c r="M1" s="31"/>
      <c r="N1" s="31"/>
      <c r="O1" s="31"/>
      <c r="P1" s="31"/>
      <c r="Q1" s="31"/>
      <c r="R1" s="31"/>
      <c r="S1" s="31"/>
      <c r="T1" s="31"/>
      <c r="U1" s="31"/>
      <c r="V1" s="31"/>
      <c r="W1" s="31"/>
      <c r="X1" s="31"/>
      <c r="Y1" s="31"/>
      <c r="Z1" s="31"/>
      <c r="AA1" s="31"/>
    </row>
    <row r="3" spans="1:27" ht="17.25" customHeight="1">
      <c r="A3" s="26" t="s">
        <v>30</v>
      </c>
      <c r="B3" s="35" t="s">
        <v>19</v>
      </c>
      <c r="C3" s="21" t="s">
        <v>26</v>
      </c>
      <c r="D3" s="22"/>
      <c r="E3" s="22"/>
      <c r="F3" s="22"/>
      <c r="G3" s="22"/>
      <c r="H3" s="22"/>
      <c r="I3" s="22"/>
      <c r="J3" s="22"/>
      <c r="K3" s="22"/>
      <c r="L3" s="22"/>
      <c r="M3" s="22"/>
      <c r="N3" s="22"/>
      <c r="O3" s="22"/>
      <c r="P3" s="22"/>
      <c r="Q3" s="22"/>
      <c r="R3" s="22"/>
      <c r="S3" s="22"/>
      <c r="T3" s="22"/>
      <c r="U3" s="22"/>
      <c r="V3" s="9"/>
      <c r="W3" s="32"/>
      <c r="X3" s="32"/>
      <c r="Y3" s="32"/>
      <c r="Z3" s="32"/>
      <c r="AA3" s="33"/>
    </row>
    <row r="4" spans="1:27" ht="33.75" customHeight="1">
      <c r="A4" s="26"/>
      <c r="B4" s="36"/>
      <c r="C4" s="27" t="s">
        <v>38</v>
      </c>
      <c r="D4" s="28"/>
      <c r="E4" s="28"/>
      <c r="F4" s="29"/>
      <c r="G4" s="20" t="s">
        <v>12</v>
      </c>
      <c r="H4" s="20"/>
      <c r="I4" s="20"/>
      <c r="J4" s="20"/>
      <c r="K4" s="20"/>
      <c r="L4" s="20"/>
      <c r="M4" s="20"/>
      <c r="N4" s="20"/>
      <c r="O4" s="7" t="s">
        <v>29</v>
      </c>
      <c r="P4" s="8" t="s">
        <v>24</v>
      </c>
      <c r="Q4" s="7" t="s">
        <v>25</v>
      </c>
      <c r="R4" s="27" t="s">
        <v>37</v>
      </c>
      <c r="S4" s="28"/>
      <c r="T4" s="28"/>
      <c r="U4" s="29"/>
      <c r="V4" s="38" t="s">
        <v>18</v>
      </c>
      <c r="W4" s="34" t="s">
        <v>20</v>
      </c>
      <c r="X4" s="34" t="s">
        <v>21</v>
      </c>
      <c r="Y4" s="34" t="s">
        <v>22</v>
      </c>
      <c r="Z4" s="34" t="s">
        <v>23</v>
      </c>
      <c r="AA4" s="38" t="s">
        <v>18</v>
      </c>
    </row>
    <row r="5" spans="1:27" s="1" customFormat="1" ht="120" customHeight="1">
      <c r="A5" s="26"/>
      <c r="B5" s="37"/>
      <c r="C5" s="3" t="s">
        <v>28</v>
      </c>
      <c r="D5" s="3" t="s">
        <v>7</v>
      </c>
      <c r="E5" s="3" t="s">
        <v>8</v>
      </c>
      <c r="F5" s="3" t="s">
        <v>9</v>
      </c>
      <c r="G5" s="3" t="s">
        <v>6</v>
      </c>
      <c r="H5" s="3" t="s">
        <v>13</v>
      </c>
      <c r="I5" s="3" t="s">
        <v>14</v>
      </c>
      <c r="J5" s="3" t="s">
        <v>11</v>
      </c>
      <c r="K5" s="3" t="s">
        <v>4</v>
      </c>
      <c r="L5" s="3" t="s">
        <v>5</v>
      </c>
      <c r="M5" s="3" t="s">
        <v>1</v>
      </c>
      <c r="N5" s="3" t="s">
        <v>33</v>
      </c>
      <c r="O5" s="6"/>
      <c r="P5" s="3" t="s">
        <v>10</v>
      </c>
      <c r="Q5" s="6" t="s">
        <v>25</v>
      </c>
      <c r="R5" s="3" t="s">
        <v>0</v>
      </c>
      <c r="S5" s="3" t="s">
        <v>3</v>
      </c>
      <c r="T5" s="3" t="s">
        <v>39</v>
      </c>
      <c r="U5" s="3" t="s">
        <v>2</v>
      </c>
      <c r="V5" s="38"/>
      <c r="W5" s="34"/>
      <c r="X5" s="34"/>
      <c r="Y5" s="34"/>
      <c r="Z5" s="34"/>
      <c r="AA5" s="38"/>
    </row>
    <row r="6" spans="1:27" ht="4.5" customHeight="1">
      <c r="A6" s="23"/>
      <c r="B6" s="24"/>
      <c r="C6" s="24"/>
      <c r="D6" s="24"/>
      <c r="E6" s="24"/>
      <c r="F6" s="24"/>
      <c r="G6" s="25"/>
      <c r="H6" s="25"/>
      <c r="I6" s="25"/>
      <c r="J6" s="25"/>
      <c r="K6" s="25"/>
      <c r="L6" s="25"/>
      <c r="M6" s="25"/>
      <c r="N6" s="25"/>
      <c r="O6" s="25"/>
      <c r="P6" s="25"/>
      <c r="Q6" s="25"/>
      <c r="R6" s="25"/>
      <c r="S6" s="25"/>
      <c r="T6" s="25"/>
      <c r="U6" s="25"/>
      <c r="V6" s="25"/>
      <c r="W6" s="25"/>
      <c r="X6" s="25"/>
      <c r="Y6" s="25"/>
      <c r="Z6" s="25"/>
      <c r="AA6" s="25"/>
    </row>
    <row r="7" spans="1:27" ht="15.75" customHeight="1">
      <c r="A7" s="16" t="s">
        <v>16</v>
      </c>
      <c r="B7" s="5">
        <v>2006</v>
      </c>
      <c r="C7" s="11"/>
      <c r="D7" s="11"/>
      <c r="E7" s="11"/>
      <c r="F7" s="11"/>
      <c r="G7" s="11"/>
      <c r="H7" s="11">
        <v>1</v>
      </c>
      <c r="I7" s="11">
        <v>2</v>
      </c>
      <c r="J7" s="11"/>
      <c r="K7" s="11"/>
      <c r="L7" s="11"/>
      <c r="M7" s="11"/>
      <c r="N7" s="11"/>
      <c r="O7" s="11"/>
      <c r="P7" s="11"/>
      <c r="Q7" s="11"/>
      <c r="R7" s="11">
        <v>1</v>
      </c>
      <c r="S7" s="11"/>
      <c r="T7" s="11"/>
      <c r="U7" s="11"/>
      <c r="V7" s="13">
        <f>SUM(C7:U7)</f>
        <v>4</v>
      </c>
      <c r="W7" s="11"/>
      <c r="X7" s="11">
        <v>3</v>
      </c>
      <c r="Y7" s="11">
        <v>1</v>
      </c>
      <c r="Z7" s="11"/>
      <c r="AA7" s="13">
        <f>SUM(W7:Z7)</f>
        <v>4</v>
      </c>
    </row>
    <row r="8" spans="1:27" ht="15.75" customHeight="1">
      <c r="A8" s="17"/>
      <c r="B8" s="5">
        <v>2007</v>
      </c>
      <c r="C8" s="11"/>
      <c r="D8" s="11"/>
      <c r="E8" s="11"/>
      <c r="F8" s="11"/>
      <c r="G8" s="11"/>
      <c r="H8" s="11">
        <v>2</v>
      </c>
      <c r="I8" s="11"/>
      <c r="J8" s="11">
        <v>1</v>
      </c>
      <c r="K8" s="11"/>
      <c r="L8" s="11"/>
      <c r="M8" s="11"/>
      <c r="N8" s="11"/>
      <c r="O8" s="11"/>
      <c r="P8" s="11"/>
      <c r="Q8" s="11"/>
      <c r="R8" s="11"/>
      <c r="S8" s="11"/>
      <c r="T8" s="11"/>
      <c r="U8" s="11"/>
      <c r="V8" s="13">
        <f>SUM(C8:U8)</f>
        <v>3</v>
      </c>
      <c r="W8" s="11"/>
      <c r="X8" s="11">
        <v>2</v>
      </c>
      <c r="Y8" s="11">
        <v>1</v>
      </c>
      <c r="Z8" s="11"/>
      <c r="AA8" s="13">
        <f>SUM(W8:Z8)</f>
        <v>3</v>
      </c>
    </row>
    <row r="9" spans="1:27" ht="4.5" customHeight="1">
      <c r="A9" s="18"/>
      <c r="B9" s="18"/>
      <c r="C9" s="19"/>
      <c r="D9" s="19"/>
      <c r="E9" s="19"/>
      <c r="F9" s="19"/>
      <c r="G9" s="19"/>
      <c r="H9" s="19"/>
      <c r="I9" s="19"/>
      <c r="J9" s="19"/>
      <c r="K9" s="19"/>
      <c r="L9" s="19"/>
      <c r="M9" s="19"/>
      <c r="N9" s="19"/>
      <c r="O9" s="19"/>
      <c r="P9" s="19"/>
      <c r="Q9" s="19"/>
      <c r="R9" s="19"/>
      <c r="S9" s="19"/>
      <c r="T9" s="19"/>
      <c r="U9" s="19"/>
      <c r="V9" s="19"/>
      <c r="W9" s="19"/>
      <c r="X9" s="19"/>
      <c r="Y9" s="19"/>
      <c r="Z9" s="19"/>
      <c r="AA9" s="19"/>
    </row>
    <row r="10" spans="1:27" ht="15.75" customHeight="1">
      <c r="A10" s="16" t="s">
        <v>27</v>
      </c>
      <c r="B10" s="5">
        <v>2006</v>
      </c>
      <c r="C10" s="11"/>
      <c r="D10" s="11"/>
      <c r="E10" s="11"/>
      <c r="F10" s="11"/>
      <c r="G10" s="11"/>
      <c r="H10" s="11"/>
      <c r="I10" s="11"/>
      <c r="J10" s="11"/>
      <c r="K10" s="11"/>
      <c r="L10" s="11"/>
      <c r="M10" s="11"/>
      <c r="N10" s="11"/>
      <c r="O10" s="11"/>
      <c r="P10" s="11"/>
      <c r="Q10" s="11"/>
      <c r="R10" s="11">
        <v>1</v>
      </c>
      <c r="S10" s="11"/>
      <c r="T10" s="11"/>
      <c r="U10" s="11"/>
      <c r="V10" s="13">
        <f>SUM(C10:U10)</f>
        <v>1</v>
      </c>
      <c r="W10" s="11"/>
      <c r="X10" s="11"/>
      <c r="Y10" s="11">
        <f>'[1]Summary Table 2'!$M$6</f>
        <v>1</v>
      </c>
      <c r="Z10" s="11"/>
      <c r="AA10" s="13">
        <f>SUM(W10:Z10)</f>
        <v>1</v>
      </c>
    </row>
    <row r="11" spans="1:27" ht="15.75" customHeight="1">
      <c r="A11" s="17"/>
      <c r="B11" s="5">
        <v>2007</v>
      </c>
      <c r="C11" s="11"/>
      <c r="D11" s="11"/>
      <c r="E11" s="11"/>
      <c r="F11" s="11"/>
      <c r="G11" s="11"/>
      <c r="H11" s="11"/>
      <c r="I11" s="11"/>
      <c r="J11" s="11"/>
      <c r="K11" s="11"/>
      <c r="L11" s="11"/>
      <c r="M11" s="11"/>
      <c r="N11" s="11"/>
      <c r="O11" s="11"/>
      <c r="P11" s="11"/>
      <c r="Q11" s="11"/>
      <c r="R11" s="11"/>
      <c r="S11" s="11"/>
      <c r="T11" s="11"/>
      <c r="U11" s="11"/>
      <c r="V11" s="13">
        <f>SUM(C11:U11)</f>
        <v>0</v>
      </c>
      <c r="W11" s="11"/>
      <c r="X11" s="11"/>
      <c r="Y11" s="11"/>
      <c r="Z11" s="11"/>
      <c r="AA11" s="13">
        <f>SUM(W11:Z11)</f>
        <v>0</v>
      </c>
    </row>
    <row r="12" spans="1:27" ht="4.5" customHeight="1">
      <c r="A12" s="18"/>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row>
    <row r="13" spans="1:27" ht="15.75" customHeight="1">
      <c r="A13" s="16" t="s">
        <v>35</v>
      </c>
      <c r="B13" s="5">
        <v>2006</v>
      </c>
      <c r="C13" s="11"/>
      <c r="D13" s="11"/>
      <c r="E13" s="11"/>
      <c r="F13" s="11"/>
      <c r="G13" s="12"/>
      <c r="H13" s="12"/>
      <c r="I13" s="11"/>
      <c r="J13" s="11"/>
      <c r="K13" s="12"/>
      <c r="L13" s="12"/>
      <c r="M13" s="12"/>
      <c r="N13" s="12"/>
      <c r="O13" s="12"/>
      <c r="P13" s="11"/>
      <c r="Q13" s="12"/>
      <c r="R13" s="12"/>
      <c r="S13" s="12"/>
      <c r="T13" s="12"/>
      <c r="U13" s="12"/>
      <c r="V13" s="13">
        <f>SUM(C13:U13)</f>
        <v>0</v>
      </c>
      <c r="W13" s="11"/>
      <c r="X13" s="11"/>
      <c r="Y13" s="11"/>
      <c r="Z13" s="11"/>
      <c r="AA13" s="13">
        <f>SUM(W13:Z13)</f>
        <v>0</v>
      </c>
    </row>
    <row r="14" spans="1:27" ht="15.75" customHeight="1">
      <c r="A14" s="17"/>
      <c r="B14" s="5">
        <v>2007</v>
      </c>
      <c r="C14" s="11"/>
      <c r="D14" s="11"/>
      <c r="E14" s="11"/>
      <c r="F14" s="11"/>
      <c r="G14" s="11"/>
      <c r="H14" s="11"/>
      <c r="I14" s="11"/>
      <c r="J14" s="11"/>
      <c r="K14" s="11"/>
      <c r="L14" s="11"/>
      <c r="M14" s="11"/>
      <c r="N14" s="11"/>
      <c r="O14" s="11"/>
      <c r="P14" s="11"/>
      <c r="Q14" s="12"/>
      <c r="R14" s="12"/>
      <c r="S14" s="12"/>
      <c r="T14" s="12"/>
      <c r="U14" s="12"/>
      <c r="V14" s="13">
        <f>SUM(C14:U14)</f>
        <v>0</v>
      </c>
      <c r="W14" s="11"/>
      <c r="X14" s="11"/>
      <c r="Y14" s="11"/>
      <c r="Z14" s="11"/>
      <c r="AA14" s="13">
        <f>SUM(W14:Z14)</f>
        <v>0</v>
      </c>
    </row>
    <row r="15" spans="1:27" ht="4.5" customHeight="1">
      <c r="A15" s="18"/>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row>
    <row r="16" spans="1:27" ht="15.75" customHeight="1">
      <c r="A16" s="16" t="s">
        <v>36</v>
      </c>
      <c r="B16" s="5">
        <v>2006</v>
      </c>
      <c r="C16" s="11"/>
      <c r="D16" s="11"/>
      <c r="E16" s="11"/>
      <c r="F16" s="11"/>
      <c r="G16" s="12"/>
      <c r="H16" s="12"/>
      <c r="I16" s="11"/>
      <c r="J16" s="11"/>
      <c r="K16" s="12"/>
      <c r="L16" s="12"/>
      <c r="M16" s="12"/>
      <c r="N16" s="12"/>
      <c r="O16" s="12"/>
      <c r="P16" s="11"/>
      <c r="Q16" s="12"/>
      <c r="R16" s="12"/>
      <c r="S16" s="12"/>
      <c r="T16" s="12"/>
      <c r="U16" s="12"/>
      <c r="V16" s="13">
        <f>SUM(C16:U16)</f>
        <v>0</v>
      </c>
      <c r="W16" s="11"/>
      <c r="X16" s="11"/>
      <c r="Y16" s="11"/>
      <c r="Z16" s="11"/>
      <c r="AA16" s="13">
        <f>SUM(W16:Z16)</f>
        <v>0</v>
      </c>
    </row>
    <row r="17" spans="1:27" ht="15.75" customHeight="1">
      <c r="A17" s="17"/>
      <c r="B17" s="5">
        <v>2007</v>
      </c>
      <c r="C17" s="11"/>
      <c r="D17" s="11"/>
      <c r="E17" s="11"/>
      <c r="F17" s="11"/>
      <c r="G17" s="11"/>
      <c r="H17" s="11"/>
      <c r="I17" s="11"/>
      <c r="J17" s="11"/>
      <c r="K17" s="11"/>
      <c r="L17" s="11"/>
      <c r="M17" s="11"/>
      <c r="N17" s="11"/>
      <c r="O17" s="11"/>
      <c r="P17" s="11"/>
      <c r="Q17" s="12"/>
      <c r="R17" s="12"/>
      <c r="S17" s="12"/>
      <c r="T17" s="12"/>
      <c r="U17" s="12"/>
      <c r="V17" s="13">
        <f>SUM(C17:U17)</f>
        <v>0</v>
      </c>
      <c r="W17" s="11"/>
      <c r="X17" s="11"/>
      <c r="Y17" s="11"/>
      <c r="Z17" s="11"/>
      <c r="AA17" s="13">
        <f>SUM(W17:Z17)</f>
        <v>0</v>
      </c>
    </row>
    <row r="18" spans="1:27" ht="4.5" customHeight="1">
      <c r="A18" s="18"/>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row>
    <row r="19" spans="1:27" ht="15.75" customHeight="1">
      <c r="A19" s="16" t="s">
        <v>17</v>
      </c>
      <c r="B19" s="5">
        <v>2006</v>
      </c>
      <c r="C19" s="11"/>
      <c r="D19" s="11"/>
      <c r="E19" s="11"/>
      <c r="F19" s="11"/>
      <c r="G19" s="12"/>
      <c r="H19" s="12">
        <v>4</v>
      </c>
      <c r="I19" s="11"/>
      <c r="J19" s="11">
        <v>2</v>
      </c>
      <c r="K19" s="12">
        <v>1</v>
      </c>
      <c r="L19" s="12">
        <v>1</v>
      </c>
      <c r="M19" s="12">
        <v>2</v>
      </c>
      <c r="N19" s="12"/>
      <c r="O19" s="12"/>
      <c r="P19" s="11"/>
      <c r="Q19" s="12">
        <v>1</v>
      </c>
      <c r="R19" s="12">
        <v>5</v>
      </c>
      <c r="S19" s="12">
        <v>1</v>
      </c>
      <c r="T19" s="12">
        <v>2</v>
      </c>
      <c r="U19" s="12">
        <v>1</v>
      </c>
      <c r="V19" s="13">
        <f>SUM(C19:U19)</f>
        <v>20</v>
      </c>
      <c r="W19" s="11">
        <v>4</v>
      </c>
      <c r="X19" s="11">
        <v>9</v>
      </c>
      <c r="Y19" s="11">
        <v>6</v>
      </c>
      <c r="Z19" s="11">
        <v>1</v>
      </c>
      <c r="AA19" s="13">
        <f>SUM(W19:Z19)</f>
        <v>20</v>
      </c>
    </row>
    <row r="20" spans="1:27" ht="15.75" customHeight="1">
      <c r="A20" s="17"/>
      <c r="B20" s="5">
        <v>2007</v>
      </c>
      <c r="C20" s="11"/>
      <c r="D20" s="11"/>
      <c r="E20" s="11"/>
      <c r="F20" s="11"/>
      <c r="G20" s="11">
        <v>1</v>
      </c>
      <c r="H20" s="11">
        <v>4</v>
      </c>
      <c r="I20" s="11"/>
      <c r="J20" s="11"/>
      <c r="K20" s="11">
        <v>3</v>
      </c>
      <c r="L20" s="11"/>
      <c r="M20" s="11">
        <v>1</v>
      </c>
      <c r="N20" s="11">
        <v>1</v>
      </c>
      <c r="O20" s="11"/>
      <c r="P20" s="11"/>
      <c r="Q20" s="12"/>
      <c r="R20" s="12"/>
      <c r="S20" s="12"/>
      <c r="T20" s="12"/>
      <c r="U20" s="12"/>
      <c r="V20" s="13">
        <f>SUM(C20:U20)</f>
        <v>10</v>
      </c>
      <c r="W20" s="11">
        <v>2</v>
      </c>
      <c r="X20" s="11">
        <v>5</v>
      </c>
      <c r="Y20" s="11">
        <v>3</v>
      </c>
      <c r="Z20" s="11"/>
      <c r="AA20" s="13">
        <f>SUM(W20:Z20)</f>
        <v>10</v>
      </c>
    </row>
    <row r="21" spans="1:27" ht="4.5" customHeight="1">
      <c r="A21" s="18"/>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row>
    <row r="22" spans="1:27" ht="15.75" customHeight="1">
      <c r="A22" s="16" t="s">
        <v>34</v>
      </c>
      <c r="B22" s="5">
        <v>2006</v>
      </c>
      <c r="C22" s="12">
        <v>4</v>
      </c>
      <c r="D22" s="12">
        <v>6</v>
      </c>
      <c r="E22" s="12">
        <v>7</v>
      </c>
      <c r="F22" s="12">
        <v>2</v>
      </c>
      <c r="G22" s="12"/>
      <c r="H22" s="12"/>
      <c r="I22" s="12"/>
      <c r="J22" s="12"/>
      <c r="K22" s="12"/>
      <c r="L22" s="12"/>
      <c r="M22" s="12"/>
      <c r="N22" s="12"/>
      <c r="O22" s="12"/>
      <c r="P22" s="12">
        <v>3</v>
      </c>
      <c r="Q22" s="12"/>
      <c r="R22" s="12">
        <v>1</v>
      </c>
      <c r="S22" s="12"/>
      <c r="T22" s="12"/>
      <c r="U22" s="12"/>
      <c r="V22" s="13">
        <f>SUM(C22:U22)</f>
        <v>23</v>
      </c>
      <c r="W22" s="11">
        <v>1</v>
      </c>
      <c r="X22" s="11">
        <v>21</v>
      </c>
      <c r="Y22" s="11">
        <v>1</v>
      </c>
      <c r="Z22" s="11"/>
      <c r="AA22" s="13">
        <f>SUM(W22:Z22)</f>
        <v>23</v>
      </c>
    </row>
    <row r="23" spans="1:27" ht="15.75" customHeight="1">
      <c r="A23" s="17"/>
      <c r="B23" s="5">
        <v>2007</v>
      </c>
      <c r="C23" s="12">
        <v>1</v>
      </c>
      <c r="D23" s="12">
        <v>4</v>
      </c>
      <c r="E23" s="12">
        <v>4</v>
      </c>
      <c r="F23" s="12">
        <v>4</v>
      </c>
      <c r="G23" s="12"/>
      <c r="H23" s="12"/>
      <c r="I23" s="12"/>
      <c r="J23" s="12"/>
      <c r="K23" s="12"/>
      <c r="L23" s="12"/>
      <c r="M23" s="12"/>
      <c r="N23" s="12"/>
      <c r="O23" s="12"/>
      <c r="P23" s="12">
        <v>6</v>
      </c>
      <c r="Q23" s="12"/>
      <c r="R23" s="12"/>
      <c r="S23" s="12"/>
      <c r="T23" s="12"/>
      <c r="U23" s="12"/>
      <c r="V23" s="13">
        <f>SUM(C23:U23)</f>
        <v>19</v>
      </c>
      <c r="W23" s="11">
        <v>1</v>
      </c>
      <c r="X23" s="11">
        <v>17</v>
      </c>
      <c r="Y23" s="11">
        <v>1</v>
      </c>
      <c r="Z23" s="11"/>
      <c r="AA23" s="13">
        <f>SUM(W23:Z23)</f>
        <v>19</v>
      </c>
    </row>
    <row r="24" spans="1:27" ht="4.5" customHeight="1">
      <c r="A24" s="18"/>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row>
    <row r="25" spans="1:27" ht="15.75" customHeight="1">
      <c r="A25" s="16" t="s">
        <v>15</v>
      </c>
      <c r="B25" s="5">
        <v>2006</v>
      </c>
      <c r="C25" s="11"/>
      <c r="D25" s="11"/>
      <c r="E25" s="11"/>
      <c r="F25" s="11"/>
      <c r="G25" s="12"/>
      <c r="H25" s="12"/>
      <c r="I25" s="11"/>
      <c r="J25" s="11"/>
      <c r="K25" s="12"/>
      <c r="L25" s="12"/>
      <c r="M25" s="12"/>
      <c r="N25" s="12"/>
      <c r="O25" s="12"/>
      <c r="P25" s="11"/>
      <c r="Q25" s="12"/>
      <c r="R25" s="12"/>
      <c r="S25" s="12"/>
      <c r="T25" s="12"/>
      <c r="U25" s="12"/>
      <c r="V25" s="13">
        <f>SUM(C25:U25)</f>
        <v>0</v>
      </c>
      <c r="W25" s="11"/>
      <c r="X25" s="11"/>
      <c r="Y25" s="11"/>
      <c r="Z25" s="11"/>
      <c r="AA25" s="13">
        <f>SUM(W25:Z25)</f>
        <v>0</v>
      </c>
    </row>
    <row r="26" spans="1:27" ht="15.75" customHeight="1">
      <c r="A26" s="17"/>
      <c r="B26" s="5">
        <v>2007</v>
      </c>
      <c r="C26" s="11"/>
      <c r="D26" s="11"/>
      <c r="E26" s="11"/>
      <c r="F26" s="11"/>
      <c r="G26" s="11"/>
      <c r="H26" s="11"/>
      <c r="I26" s="11"/>
      <c r="J26" s="11"/>
      <c r="K26" s="11"/>
      <c r="L26" s="11"/>
      <c r="M26" s="11"/>
      <c r="N26" s="11"/>
      <c r="O26" s="11"/>
      <c r="P26" s="11"/>
      <c r="Q26" s="12"/>
      <c r="R26" s="12"/>
      <c r="S26" s="12"/>
      <c r="T26" s="12"/>
      <c r="U26" s="12"/>
      <c r="V26" s="13">
        <f>SUM(C26:U26)</f>
        <v>0</v>
      </c>
      <c r="W26" s="11"/>
      <c r="X26" s="11"/>
      <c r="Y26" s="11"/>
      <c r="Z26" s="11"/>
      <c r="AA26" s="13">
        <f>SUM(W26:Z26)</f>
        <v>0</v>
      </c>
    </row>
    <row r="27" spans="1:27" s="2" customFormat="1" ht="15.75" customHeight="1">
      <c r="A27" s="15" t="s">
        <v>18</v>
      </c>
      <c r="B27" s="15"/>
      <c r="C27" s="14">
        <f aca="true" t="shared" si="0" ref="C27:N27">SUM(C7:C8,C10:C11,C19:C20,C22:C23,C13:C14,C25:C26)</f>
        <v>5</v>
      </c>
      <c r="D27" s="14">
        <f t="shared" si="0"/>
        <v>10</v>
      </c>
      <c r="E27" s="14">
        <f t="shared" si="0"/>
        <v>11</v>
      </c>
      <c r="F27" s="14">
        <f t="shared" si="0"/>
        <v>6</v>
      </c>
      <c r="G27" s="14">
        <f t="shared" si="0"/>
        <v>1</v>
      </c>
      <c r="H27" s="14">
        <f t="shared" si="0"/>
        <v>11</v>
      </c>
      <c r="I27" s="14">
        <f t="shared" si="0"/>
        <v>2</v>
      </c>
      <c r="J27" s="14">
        <f t="shared" si="0"/>
        <v>3</v>
      </c>
      <c r="K27" s="14">
        <f t="shared" si="0"/>
        <v>4</v>
      </c>
      <c r="L27" s="14">
        <f t="shared" si="0"/>
        <v>1</v>
      </c>
      <c r="M27" s="14">
        <f t="shared" si="0"/>
        <v>3</v>
      </c>
      <c r="N27" s="14">
        <f t="shared" si="0"/>
        <v>1</v>
      </c>
      <c r="O27" s="15">
        <v>0</v>
      </c>
      <c r="P27" s="14">
        <f aca="true" t="shared" si="1" ref="P27:Z27">SUM(P7:P8,P10:P11,P19:P20,P22:P23,P13:P14,P25:P26)</f>
        <v>9</v>
      </c>
      <c r="Q27" s="14">
        <f t="shared" si="1"/>
        <v>1</v>
      </c>
      <c r="R27" s="14">
        <f t="shared" si="1"/>
        <v>8</v>
      </c>
      <c r="S27" s="14">
        <f t="shared" si="1"/>
        <v>1</v>
      </c>
      <c r="T27" s="14">
        <f t="shared" si="1"/>
        <v>2</v>
      </c>
      <c r="U27" s="14">
        <f t="shared" si="1"/>
        <v>1</v>
      </c>
      <c r="V27" s="14">
        <f t="shared" si="1"/>
        <v>80</v>
      </c>
      <c r="W27" s="14">
        <f t="shared" si="1"/>
        <v>8</v>
      </c>
      <c r="X27" s="14">
        <f t="shared" si="1"/>
        <v>57</v>
      </c>
      <c r="Y27" s="14">
        <f t="shared" si="1"/>
        <v>14</v>
      </c>
      <c r="Z27" s="14">
        <f t="shared" si="1"/>
        <v>1</v>
      </c>
      <c r="AA27" s="14">
        <f>SUM(AA7:AA8,AA10:AA11,AA19:AA20,AA22:AA23,AA13:AA14,AA25:AA26)</f>
        <v>80</v>
      </c>
    </row>
    <row r="28" spans="1:27" ht="13.5" customHeight="1">
      <c r="A28" s="4" t="s">
        <v>43</v>
      </c>
      <c r="B28" s="4"/>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4" t="s">
        <v>32</v>
      </c>
      <c r="B29" s="4"/>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23.25" customHeight="1">
      <c r="A30" s="30" t="s">
        <v>40</v>
      </c>
      <c r="B30" s="30"/>
      <c r="C30" s="30"/>
      <c r="D30" s="30"/>
      <c r="E30" s="30"/>
      <c r="F30" s="30"/>
      <c r="G30" s="30"/>
      <c r="H30" s="30"/>
      <c r="I30" s="30"/>
      <c r="J30" s="30"/>
      <c r="K30" s="30"/>
      <c r="L30" s="30"/>
      <c r="M30" s="30"/>
      <c r="N30" s="30"/>
      <c r="O30" s="30"/>
      <c r="P30" s="10"/>
      <c r="Q30" s="10"/>
      <c r="R30" s="10"/>
      <c r="S30" s="10"/>
      <c r="T30" s="10"/>
      <c r="U30" s="10"/>
      <c r="V30" s="10"/>
      <c r="W30" s="10"/>
      <c r="X30" s="10"/>
      <c r="Y30" s="10"/>
      <c r="Z30" s="10"/>
      <c r="AA30" s="10"/>
    </row>
    <row r="31" spans="1:27" ht="13.5" customHeight="1">
      <c r="A31" s="4" t="s">
        <v>41</v>
      </c>
      <c r="B31" s="4"/>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13.5" customHeight="1">
      <c r="A32" s="4" t="s">
        <v>42</v>
      </c>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sheetData>
  <mergeCells count="29">
    <mergeCell ref="A1:AA1"/>
    <mergeCell ref="W3:AA3"/>
    <mergeCell ref="W4:W5"/>
    <mergeCell ref="X4:X5"/>
    <mergeCell ref="Y4:Y5"/>
    <mergeCell ref="Z4:Z5"/>
    <mergeCell ref="B3:B5"/>
    <mergeCell ref="V4:V5"/>
    <mergeCell ref="AA4:AA5"/>
    <mergeCell ref="R4:U4"/>
    <mergeCell ref="A30:O30"/>
    <mergeCell ref="A18:AA18"/>
    <mergeCell ref="A24:AA24"/>
    <mergeCell ref="A25:A26"/>
    <mergeCell ref="A22:A23"/>
    <mergeCell ref="A21:AA21"/>
    <mergeCell ref="A19:A20"/>
    <mergeCell ref="G4:N4"/>
    <mergeCell ref="C3:U3"/>
    <mergeCell ref="A15:AA15"/>
    <mergeCell ref="A6:AA6"/>
    <mergeCell ref="A9:AA9"/>
    <mergeCell ref="A7:A8"/>
    <mergeCell ref="A3:A5"/>
    <mergeCell ref="C4:F4"/>
    <mergeCell ref="A16:A17"/>
    <mergeCell ref="A10:A11"/>
    <mergeCell ref="A12:AA12"/>
    <mergeCell ref="A13:A14"/>
  </mergeCells>
  <printOptions horizontalCentered="1"/>
  <pageMargins left="0.65" right="0.24" top="1.03" bottom="0.72" header="0.5" footer="0.5"/>
  <pageSetup fitToHeight="1" fitToWidth="1" horizontalDpi="600" verticalDpi="600" orientation="landscape" paperSize="17" r:id="rId1"/>
  <headerFooter alignWithMargins="0">
    <oddHeader>&amp;L&amp;11FINAL</oddHeader>
    <oddFooter>&amp;L&amp;"Arial,Italic"&amp;8&amp;F</oddFooter>
  </headerFooter>
  <rowBreaks count="1" manualBreakCount="1">
    <brk id="24" max="29" man="1"/>
  </rowBreaks>
  <ignoredErrors>
    <ignoredError sqref="V7:V8 V10:V11 V13:V14 V16:V17 V19:V20 V22:V23 V25:V2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ENTRIX,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Entrix</dc:creator>
  <cp:keywords/>
  <dc:description/>
  <cp:lastModifiedBy>Mary Preuss</cp:lastModifiedBy>
  <cp:lastPrinted>2010-03-03T21:22:33Z</cp:lastPrinted>
  <dcterms:created xsi:type="dcterms:W3CDTF">2009-04-18T22:10:58Z</dcterms:created>
  <dcterms:modified xsi:type="dcterms:W3CDTF">2010-03-10T22:02:57Z</dcterms:modified>
  <cp:category/>
  <cp:version/>
  <cp:contentType/>
  <cp:contentStatus/>
</cp:coreProperties>
</file>